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B02D421E-67E3-40CD-8ABC-0F62083A4D11}" xr6:coauthVersionLast="37" xr6:coauthVersionMax="37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79021"/>
</workbook>
</file>

<file path=xl/calcChain.xml><?xml version="1.0" encoding="utf-8"?>
<calcChain xmlns="http://schemas.openxmlformats.org/spreadsheetml/2006/main">
  <c r="Q26" i="1" l="1"/>
  <c r="P26" i="1"/>
  <c r="O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26" i="1" l="1"/>
  <c r="N20" i="1"/>
  <c r="N21" i="1"/>
  <c r="N22" i="1"/>
  <c r="N23" i="1"/>
  <c r="N24" i="1"/>
  <c r="N25" i="1"/>
  <c r="J20" i="1"/>
  <c r="J21" i="1"/>
  <c r="J22" i="1"/>
  <c r="J23" i="1"/>
  <c r="J24" i="1"/>
  <c r="J25" i="1"/>
  <c r="F20" i="1"/>
  <c r="F21" i="1"/>
  <c r="F22" i="1"/>
  <c r="F23" i="1"/>
  <c r="F24" i="1"/>
  <c r="F25" i="1"/>
  <c r="N12" i="1"/>
  <c r="N13" i="1"/>
  <c r="N14" i="1"/>
  <c r="N15" i="1"/>
  <c r="N16" i="1"/>
  <c r="N17" i="1"/>
  <c r="N18" i="1"/>
  <c r="J12" i="1"/>
  <c r="J13" i="1"/>
  <c r="J14" i="1"/>
  <c r="J15" i="1"/>
  <c r="J16" i="1"/>
  <c r="J17" i="1"/>
  <c r="J18" i="1"/>
  <c r="F12" i="1"/>
  <c r="F13" i="1"/>
  <c r="F14" i="1"/>
  <c r="F15" i="1"/>
  <c r="F16" i="1"/>
  <c r="F17" i="1"/>
  <c r="F18" i="1"/>
  <c r="M26" i="1"/>
  <c r="L26" i="1"/>
  <c r="K26" i="1"/>
  <c r="I26" i="1"/>
  <c r="H26" i="1"/>
  <c r="G26" i="1"/>
  <c r="E26" i="1"/>
  <c r="D26" i="1"/>
  <c r="C26" i="1"/>
  <c r="N19" i="1"/>
  <c r="J19" i="1"/>
  <c r="F19" i="1"/>
  <c r="F26" i="1" l="1"/>
  <c r="J26" i="1"/>
  <c r="N26" i="1"/>
  <c r="N8" i="1"/>
  <c r="N9" i="1"/>
  <c r="N10" i="1"/>
  <c r="N11" i="1"/>
  <c r="N7" i="1"/>
  <c r="J8" i="1"/>
  <c r="J9" i="1"/>
  <c r="J10" i="1"/>
  <c r="J11" i="1"/>
  <c r="J7" i="1"/>
  <c r="F8" i="1"/>
  <c r="F9" i="1"/>
  <c r="F10" i="1"/>
  <c r="F11" i="1"/>
  <c r="F7" i="1"/>
</calcChain>
</file>

<file path=xl/sharedStrings.xml><?xml version="1.0" encoding="utf-8"?>
<sst xmlns="http://schemas.openxmlformats.org/spreadsheetml/2006/main" count="44" uniqueCount="34">
  <si>
    <t>Наименование образовательной организации</t>
  </si>
  <si>
    <t>2019/2020 учебный год</t>
  </si>
  <si>
    <t>2020/2021 учебный год</t>
  </si>
  <si>
    <t>2021/2022 учебный год</t>
  </si>
  <si>
    <t>Из них с ОВЗ</t>
  </si>
  <si>
    <t>Итого</t>
  </si>
  <si>
    <t>№</t>
  </si>
  <si>
    <t>Количество школьников 7-11 классов</t>
  </si>
  <si>
    <t>Доля от общего количества обучающихся 7-11-х классов</t>
  </si>
  <si>
    <r>
      <rPr>
        <sz val="7"/>
        <color theme="1"/>
        <rFont val="Times New Roman"/>
        <family val="1"/>
        <charset val="204"/>
      </rPr>
      <t xml:space="preserve">  </t>
    </r>
    <r>
      <rPr>
        <sz val="14"/>
        <color theme="1"/>
        <rFont val="Times New Roman"/>
        <family val="1"/>
        <charset val="204"/>
      </rPr>
      <t>Сравнительный анализ количества участников муниципального этапа всероссийской олимпиады школьников (7-11 классы)</t>
    </r>
  </si>
  <si>
    <t>Наименование МО  Устьянский муниципальный район Архангельской области</t>
  </si>
  <si>
    <t>МБОУ "Устьянская СОШ"</t>
  </si>
  <si>
    <t>МБОУ "ОСОШ №1"</t>
  </si>
  <si>
    <t>МБОУ "ОСОШ №2"</t>
  </si>
  <si>
    <t>МБОУ "Ульяновская СОШ"</t>
  </si>
  <si>
    <t>МБОУ "Дмитриевская СОШ"</t>
  </si>
  <si>
    <t>МБОУ "Березницкая ОГ"</t>
  </si>
  <si>
    <t>МБОУ "Малодорская СОШ"</t>
  </si>
  <si>
    <t>МБОУ "Киземская СОШ"</t>
  </si>
  <si>
    <t>МБОУ "Лойгинская СОШ"</t>
  </si>
  <si>
    <t>МБОУ "Илезская СОШ"</t>
  </si>
  <si>
    <t>МБОУ "Строевская СОШ"</t>
  </si>
  <si>
    <t>МБОУ "Бестужевская СОШ"</t>
  </si>
  <si>
    <t>МБОУ "Синицкая ООШ"</t>
  </si>
  <si>
    <t>МБОУ "Устьянская СОШ" филиал "Орловская ООШ"</t>
  </si>
  <si>
    <t>МБОУ "Ульяновская СОШ" филиал "Ростовская ООШ"</t>
  </si>
  <si>
    <t>МБОУ "Березницкая ОГ" филиал "Едемская ООШ им.Р.Шаниной"</t>
  </si>
  <si>
    <t>МБОУ "Строевская СОШ" филиал "Плосская ООШ"</t>
  </si>
  <si>
    <t>МБОУ "Бестужевская СОШ" филиал "Квазеньгская ООШ"</t>
  </si>
  <si>
    <t>МБОУ "Бестужевская СОШ" филиал "Глубоковская ООШ"</t>
  </si>
  <si>
    <t xml:space="preserve">Количество участников </t>
  </si>
  <si>
    <r>
      <t>Количество участников ВсОШ</t>
    </r>
    <r>
      <rPr>
        <sz val="11"/>
        <color rgb="FFFF0000"/>
        <rFont val="Times New Roman"/>
        <family val="1"/>
        <charset val="204"/>
      </rPr>
      <t xml:space="preserve"> 1 раз</t>
    </r>
  </si>
  <si>
    <r>
      <t xml:space="preserve">Количество участников ВсОШ </t>
    </r>
    <r>
      <rPr>
        <sz val="11"/>
        <color rgb="FFFF0000"/>
        <rFont val="Times New Roman"/>
        <family val="1"/>
        <charset val="204"/>
      </rPr>
      <t xml:space="preserve"> 1 раз</t>
    </r>
  </si>
  <si>
    <r>
      <t xml:space="preserve">Количество участников   </t>
    </r>
    <r>
      <rPr>
        <sz val="11"/>
        <color rgb="FFFF0000"/>
        <rFont val="Times New Roman"/>
        <family val="1"/>
        <charset val="204"/>
      </rPr>
      <t>1 раз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</si>
</sst>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"/>
  <sheetViews>
    <sheetView tabSelected="1" workbookViewId="0">
      <selection sqref="A1:N1"/>
    </sheetView>
  </sheetViews>
  <sheetFormatPr defaultRowHeight="15" x14ac:dyDescent="0.25"/>
  <cols>
    <col min="1" max="1" width="6.5703125" customWidth="1"/>
    <col min="2" max="2" width="47.85546875" customWidth="1"/>
    <col min="3" max="3" width="12.42578125" customWidth="1"/>
    <col min="4" max="4" width="14.28515625" customWidth="1"/>
    <col min="5" max="5" width="12.85546875" customWidth="1"/>
    <col min="6" max="6" width="14" customWidth="1"/>
    <col min="7" max="7" width="12.42578125" customWidth="1"/>
    <col min="8" max="8" width="14.7109375" customWidth="1"/>
    <col min="9" max="9" width="13" customWidth="1"/>
    <col min="10" max="10" width="14" customWidth="1"/>
    <col min="11" max="12" width="12.5703125" customWidth="1"/>
    <col min="13" max="13" width="13.85546875" customWidth="1"/>
    <col min="14" max="14" width="13.7109375" customWidth="1"/>
    <col min="15" max="15" width="11.85546875" customWidth="1"/>
    <col min="16" max="16" width="13" customWidth="1"/>
    <col min="17" max="17" width="10.5703125" customWidth="1"/>
    <col min="18" max="18" width="16.28515625" customWidth="1"/>
  </cols>
  <sheetData>
    <row r="1" spans="1:18" ht="18.75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18.75" x14ac:dyDescent="0.25">
      <c r="A2" s="4" t="s">
        <v>10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.75" thickBot="1" x14ac:dyDescent="0.3"/>
    <row r="4" spans="1:18" ht="15" customHeight="1" thickBot="1" x14ac:dyDescent="0.3">
      <c r="A4" s="12" t="s">
        <v>6</v>
      </c>
      <c r="B4" s="9" t="s">
        <v>0</v>
      </c>
      <c r="C4" s="15" t="s">
        <v>1</v>
      </c>
      <c r="D4" s="16"/>
      <c r="E4" s="16"/>
      <c r="F4" s="17"/>
      <c r="G4" s="15" t="s">
        <v>2</v>
      </c>
      <c r="H4" s="16"/>
      <c r="I4" s="16"/>
      <c r="J4" s="17"/>
      <c r="K4" s="15" t="s">
        <v>3</v>
      </c>
      <c r="L4" s="16"/>
      <c r="M4" s="16"/>
      <c r="N4" s="17"/>
      <c r="O4" s="20" t="s">
        <v>3</v>
      </c>
      <c r="P4" s="21"/>
      <c r="Q4" s="21"/>
      <c r="R4" s="22"/>
    </row>
    <row r="5" spans="1:18" ht="15" customHeight="1" x14ac:dyDescent="0.25">
      <c r="A5" s="13"/>
      <c r="B5" s="10"/>
      <c r="C5" s="18" t="s">
        <v>7</v>
      </c>
      <c r="D5" s="5" t="s">
        <v>31</v>
      </c>
      <c r="E5" s="12" t="s">
        <v>4</v>
      </c>
      <c r="F5" s="12" t="s">
        <v>8</v>
      </c>
      <c r="G5" s="18" t="s">
        <v>7</v>
      </c>
      <c r="H5" s="5" t="s">
        <v>32</v>
      </c>
      <c r="I5" s="18" t="s">
        <v>4</v>
      </c>
      <c r="J5" s="12" t="s">
        <v>8</v>
      </c>
      <c r="K5" s="18" t="s">
        <v>7</v>
      </c>
      <c r="L5" s="7" t="s">
        <v>33</v>
      </c>
      <c r="M5" s="18" t="s">
        <v>4</v>
      </c>
      <c r="N5" s="12" t="s">
        <v>8</v>
      </c>
      <c r="O5" s="7" t="s">
        <v>7</v>
      </c>
      <c r="P5" s="23" t="s">
        <v>30</v>
      </c>
      <c r="Q5" s="7" t="s">
        <v>4</v>
      </c>
      <c r="R5" s="5" t="s">
        <v>8</v>
      </c>
    </row>
    <row r="6" spans="1:18" ht="63" customHeight="1" thickBot="1" x14ac:dyDescent="0.3">
      <c r="A6" s="14"/>
      <c r="B6" s="11"/>
      <c r="C6" s="19"/>
      <c r="D6" s="6"/>
      <c r="E6" s="14"/>
      <c r="F6" s="14"/>
      <c r="G6" s="19"/>
      <c r="H6" s="6"/>
      <c r="I6" s="19"/>
      <c r="J6" s="14"/>
      <c r="K6" s="19"/>
      <c r="L6" s="8"/>
      <c r="M6" s="19"/>
      <c r="N6" s="14"/>
      <c r="O6" s="8"/>
      <c r="P6" s="24"/>
      <c r="Q6" s="8"/>
      <c r="R6" s="6"/>
    </row>
    <row r="7" spans="1:18" ht="19.5" thickBot="1" x14ac:dyDescent="0.3">
      <c r="A7" s="1">
        <v>1</v>
      </c>
      <c r="B7" s="2" t="s">
        <v>11</v>
      </c>
      <c r="C7" s="2">
        <v>241</v>
      </c>
      <c r="D7" s="2">
        <v>89</v>
      </c>
      <c r="E7" s="2"/>
      <c r="F7" s="2">
        <f>D7/C7*100</f>
        <v>36.929460580912867</v>
      </c>
      <c r="G7" s="2">
        <v>249</v>
      </c>
      <c r="H7" s="2">
        <v>74</v>
      </c>
      <c r="I7" s="2"/>
      <c r="J7" s="2">
        <f>H7/G7*100</f>
        <v>29.718875502008029</v>
      </c>
      <c r="K7" s="2">
        <v>287</v>
      </c>
      <c r="L7" s="2">
        <v>96</v>
      </c>
      <c r="M7" s="2"/>
      <c r="N7" s="2">
        <f>L7/K7*100</f>
        <v>33.449477351916379</v>
      </c>
      <c r="O7" s="2">
        <v>287</v>
      </c>
      <c r="P7" s="2">
        <v>186</v>
      </c>
      <c r="Q7" s="2"/>
      <c r="R7" s="2">
        <f>P7/O7*100</f>
        <v>64.808362369337985</v>
      </c>
    </row>
    <row r="8" spans="1:18" ht="19.5" thickBot="1" x14ac:dyDescent="0.3">
      <c r="A8" s="1">
        <v>2</v>
      </c>
      <c r="B8" s="2" t="s">
        <v>12</v>
      </c>
      <c r="C8" s="2">
        <v>300</v>
      </c>
      <c r="D8" s="2">
        <v>68</v>
      </c>
      <c r="E8" s="2">
        <v>1</v>
      </c>
      <c r="F8" s="2">
        <f t="shared" ref="F8:F25" si="0">D8/C8*100</f>
        <v>22.666666666666664</v>
      </c>
      <c r="G8" s="2">
        <v>310</v>
      </c>
      <c r="H8" s="2">
        <v>57</v>
      </c>
      <c r="I8" s="2"/>
      <c r="J8" s="2">
        <f t="shared" ref="J8:J26" si="1">H8/G8*100</f>
        <v>18.387096774193548</v>
      </c>
      <c r="K8" s="2">
        <v>294</v>
      </c>
      <c r="L8" s="2">
        <v>61</v>
      </c>
      <c r="M8" s="2"/>
      <c r="N8" s="2">
        <f t="shared" ref="N8:N26" si="2">L8/K8*100</f>
        <v>20.748299319727892</v>
      </c>
      <c r="O8" s="2">
        <v>294</v>
      </c>
      <c r="P8" s="2">
        <v>131</v>
      </c>
      <c r="Q8" s="2"/>
      <c r="R8" s="2">
        <f t="shared" ref="R8:R26" si="3">P8/O8*100</f>
        <v>44.557823129251702</v>
      </c>
    </row>
    <row r="9" spans="1:18" ht="19.5" thickBot="1" x14ac:dyDescent="0.3">
      <c r="A9" s="1">
        <v>3</v>
      </c>
      <c r="B9" s="2" t="s">
        <v>13</v>
      </c>
      <c r="C9" s="2">
        <v>256</v>
      </c>
      <c r="D9" s="2">
        <v>65</v>
      </c>
      <c r="E9" s="2"/>
      <c r="F9" s="2">
        <f t="shared" si="0"/>
        <v>25.390625</v>
      </c>
      <c r="G9" s="2">
        <v>259</v>
      </c>
      <c r="H9" s="2">
        <v>51</v>
      </c>
      <c r="I9" s="2"/>
      <c r="J9" s="2">
        <f t="shared" si="1"/>
        <v>19.691119691119692</v>
      </c>
      <c r="K9" s="2">
        <v>277</v>
      </c>
      <c r="L9" s="2">
        <v>68</v>
      </c>
      <c r="M9" s="2"/>
      <c r="N9" s="2">
        <f t="shared" si="2"/>
        <v>24.548736462093864</v>
      </c>
      <c r="O9" s="2">
        <v>277</v>
      </c>
      <c r="P9" s="2">
        <v>120</v>
      </c>
      <c r="Q9" s="2"/>
      <c r="R9" s="2">
        <f t="shared" si="3"/>
        <v>43.321299638989167</v>
      </c>
    </row>
    <row r="10" spans="1:18" ht="19.5" thickBot="1" x14ac:dyDescent="0.3">
      <c r="A10" s="1">
        <v>4</v>
      </c>
      <c r="B10" s="2" t="s">
        <v>14</v>
      </c>
      <c r="C10" s="2">
        <v>49</v>
      </c>
      <c r="D10" s="2">
        <v>15</v>
      </c>
      <c r="E10" s="2"/>
      <c r="F10" s="2">
        <f t="shared" si="0"/>
        <v>30.612244897959183</v>
      </c>
      <c r="G10" s="2">
        <v>44</v>
      </c>
      <c r="H10" s="2">
        <v>9</v>
      </c>
      <c r="I10" s="2"/>
      <c r="J10" s="2">
        <f t="shared" si="1"/>
        <v>20.454545454545457</v>
      </c>
      <c r="K10" s="2">
        <v>46</v>
      </c>
      <c r="L10" s="2">
        <v>17</v>
      </c>
      <c r="M10" s="2"/>
      <c r="N10" s="2">
        <f t="shared" si="2"/>
        <v>36.95652173913043</v>
      </c>
      <c r="O10" s="2">
        <v>46</v>
      </c>
      <c r="P10" s="2">
        <v>22</v>
      </c>
      <c r="Q10" s="2"/>
      <c r="R10" s="2">
        <f t="shared" si="3"/>
        <v>47.826086956521742</v>
      </c>
    </row>
    <row r="11" spans="1:18" ht="19.5" thickBot="1" x14ac:dyDescent="0.3">
      <c r="A11" s="1">
        <v>5</v>
      </c>
      <c r="B11" s="2" t="s">
        <v>15</v>
      </c>
      <c r="C11" s="2">
        <v>20</v>
      </c>
      <c r="D11" s="2">
        <v>6</v>
      </c>
      <c r="E11" s="2"/>
      <c r="F11" s="2">
        <f t="shared" si="0"/>
        <v>30</v>
      </c>
      <c r="G11" s="2">
        <v>11</v>
      </c>
      <c r="H11" s="2">
        <v>5</v>
      </c>
      <c r="I11" s="2"/>
      <c r="J11" s="2">
        <f t="shared" si="1"/>
        <v>45.454545454545453</v>
      </c>
      <c r="K11" s="2">
        <v>19</v>
      </c>
      <c r="L11" s="2">
        <v>2</v>
      </c>
      <c r="M11" s="2"/>
      <c r="N11" s="2">
        <f t="shared" si="2"/>
        <v>10.526315789473683</v>
      </c>
      <c r="O11" s="2">
        <v>19</v>
      </c>
      <c r="P11" s="2">
        <v>6</v>
      </c>
      <c r="Q11" s="2"/>
      <c r="R11" s="2">
        <f t="shared" si="3"/>
        <v>31.578947368421051</v>
      </c>
    </row>
    <row r="12" spans="1:18" ht="19.5" thickBot="1" x14ac:dyDescent="0.3">
      <c r="A12" s="1">
        <v>6</v>
      </c>
      <c r="B12" s="2" t="s">
        <v>16</v>
      </c>
      <c r="C12" s="2">
        <v>69</v>
      </c>
      <c r="D12" s="2">
        <v>28</v>
      </c>
      <c r="E12" s="2"/>
      <c r="F12" s="2">
        <f t="shared" si="0"/>
        <v>40.579710144927539</v>
      </c>
      <c r="G12" s="2">
        <v>68</v>
      </c>
      <c r="H12" s="2">
        <v>26</v>
      </c>
      <c r="I12" s="2"/>
      <c r="J12" s="2">
        <f t="shared" si="1"/>
        <v>38.235294117647058</v>
      </c>
      <c r="K12" s="2">
        <v>62</v>
      </c>
      <c r="L12" s="2">
        <v>35</v>
      </c>
      <c r="M12" s="2"/>
      <c r="N12" s="2">
        <f t="shared" si="2"/>
        <v>56.451612903225815</v>
      </c>
      <c r="O12" s="2">
        <v>62</v>
      </c>
      <c r="P12" s="2">
        <v>52</v>
      </c>
      <c r="Q12" s="2"/>
      <c r="R12" s="2">
        <f t="shared" si="3"/>
        <v>83.870967741935488</v>
      </c>
    </row>
    <row r="13" spans="1:18" ht="19.5" thickBot="1" x14ac:dyDescent="0.3">
      <c r="A13" s="1">
        <v>7</v>
      </c>
      <c r="B13" s="2" t="s">
        <v>17</v>
      </c>
      <c r="C13" s="2">
        <v>32</v>
      </c>
      <c r="D13" s="2">
        <v>15</v>
      </c>
      <c r="E13" s="2"/>
      <c r="F13" s="2">
        <f t="shared" si="0"/>
        <v>46.875</v>
      </c>
      <c r="G13" s="2">
        <v>43</v>
      </c>
      <c r="H13" s="2">
        <v>21</v>
      </c>
      <c r="I13" s="2"/>
      <c r="J13" s="2">
        <f t="shared" si="1"/>
        <v>48.837209302325576</v>
      </c>
      <c r="K13" s="2">
        <v>51</v>
      </c>
      <c r="L13" s="2">
        <v>14</v>
      </c>
      <c r="M13" s="2"/>
      <c r="N13" s="2">
        <f t="shared" si="2"/>
        <v>27.450980392156865</v>
      </c>
      <c r="O13" s="2">
        <v>51</v>
      </c>
      <c r="P13" s="2">
        <v>36</v>
      </c>
      <c r="Q13" s="2"/>
      <c r="R13" s="2">
        <f t="shared" si="3"/>
        <v>70.588235294117652</v>
      </c>
    </row>
    <row r="14" spans="1:18" ht="19.5" thickBot="1" x14ac:dyDescent="0.3">
      <c r="A14" s="1">
        <v>8</v>
      </c>
      <c r="B14" s="2" t="s">
        <v>18</v>
      </c>
      <c r="C14" s="2">
        <v>94</v>
      </c>
      <c r="D14" s="2">
        <v>32</v>
      </c>
      <c r="E14" s="2"/>
      <c r="F14" s="2">
        <f t="shared" si="0"/>
        <v>34.042553191489361</v>
      </c>
      <c r="G14" s="2">
        <v>89</v>
      </c>
      <c r="H14" s="2">
        <v>38</v>
      </c>
      <c r="I14" s="2">
        <v>1</v>
      </c>
      <c r="J14" s="2">
        <f t="shared" si="1"/>
        <v>42.696629213483142</v>
      </c>
      <c r="K14" s="2">
        <v>82</v>
      </c>
      <c r="L14" s="2">
        <v>34</v>
      </c>
      <c r="M14" s="2"/>
      <c r="N14" s="2">
        <f t="shared" si="2"/>
        <v>41.463414634146339</v>
      </c>
      <c r="O14" s="2">
        <v>82</v>
      </c>
      <c r="P14" s="2">
        <v>63</v>
      </c>
      <c r="Q14" s="2"/>
      <c r="R14" s="2">
        <f t="shared" si="3"/>
        <v>76.829268292682926</v>
      </c>
    </row>
    <row r="15" spans="1:18" ht="19.5" thickBot="1" x14ac:dyDescent="0.3">
      <c r="A15" s="1">
        <v>9</v>
      </c>
      <c r="B15" s="2" t="s">
        <v>19</v>
      </c>
      <c r="C15" s="2">
        <v>18</v>
      </c>
      <c r="D15" s="2">
        <v>10</v>
      </c>
      <c r="E15" s="2"/>
      <c r="F15" s="2">
        <f t="shared" si="0"/>
        <v>55.555555555555557</v>
      </c>
      <c r="G15" s="2">
        <v>17</v>
      </c>
      <c r="H15" s="2">
        <v>10</v>
      </c>
      <c r="I15" s="2"/>
      <c r="J15" s="2">
        <f t="shared" si="1"/>
        <v>58.82352941176471</v>
      </c>
      <c r="K15" s="2">
        <v>13</v>
      </c>
      <c r="L15" s="2">
        <v>6</v>
      </c>
      <c r="M15" s="2"/>
      <c r="N15" s="2">
        <f t="shared" si="2"/>
        <v>46.153846153846153</v>
      </c>
      <c r="O15" s="2">
        <v>13</v>
      </c>
      <c r="P15" s="2">
        <v>12</v>
      </c>
      <c r="Q15" s="2"/>
      <c r="R15" s="2">
        <f t="shared" si="3"/>
        <v>92.307692307692307</v>
      </c>
    </row>
    <row r="16" spans="1:18" ht="19.5" thickBot="1" x14ac:dyDescent="0.3">
      <c r="A16" s="1">
        <v>10</v>
      </c>
      <c r="B16" s="2" t="s">
        <v>20</v>
      </c>
      <c r="C16" s="2">
        <v>26</v>
      </c>
      <c r="D16" s="2">
        <v>10</v>
      </c>
      <c r="E16" s="2"/>
      <c r="F16" s="2">
        <f t="shared" si="0"/>
        <v>38.461538461538467</v>
      </c>
      <c r="G16" s="2">
        <v>22</v>
      </c>
      <c r="H16" s="2">
        <v>12</v>
      </c>
      <c r="I16" s="2"/>
      <c r="J16" s="2">
        <f t="shared" si="1"/>
        <v>54.54545454545454</v>
      </c>
      <c r="K16" s="2">
        <v>36</v>
      </c>
      <c r="L16" s="2">
        <v>12</v>
      </c>
      <c r="M16" s="2"/>
      <c r="N16" s="2">
        <f t="shared" si="2"/>
        <v>33.333333333333329</v>
      </c>
      <c r="O16" s="2">
        <v>36</v>
      </c>
      <c r="P16" s="2">
        <v>13</v>
      </c>
      <c r="Q16" s="2"/>
      <c r="R16" s="2">
        <f t="shared" si="3"/>
        <v>36.111111111111107</v>
      </c>
    </row>
    <row r="17" spans="1:18" ht="19.5" thickBot="1" x14ac:dyDescent="0.3">
      <c r="A17" s="1">
        <v>11</v>
      </c>
      <c r="B17" s="2" t="s">
        <v>21</v>
      </c>
      <c r="C17" s="2">
        <v>35</v>
      </c>
      <c r="D17" s="2">
        <v>19</v>
      </c>
      <c r="E17" s="2"/>
      <c r="F17" s="2">
        <f t="shared" si="0"/>
        <v>54.285714285714285</v>
      </c>
      <c r="G17" s="2">
        <v>40</v>
      </c>
      <c r="H17" s="2">
        <v>19</v>
      </c>
      <c r="I17" s="2"/>
      <c r="J17" s="2">
        <f t="shared" si="1"/>
        <v>47.5</v>
      </c>
      <c r="K17" s="2">
        <v>28</v>
      </c>
      <c r="L17" s="2">
        <v>16</v>
      </c>
      <c r="M17" s="2"/>
      <c r="N17" s="2">
        <f t="shared" si="2"/>
        <v>57.142857142857139</v>
      </c>
      <c r="O17" s="2">
        <v>28</v>
      </c>
      <c r="P17" s="2">
        <v>29</v>
      </c>
      <c r="Q17" s="2"/>
      <c r="R17" s="2">
        <f t="shared" si="3"/>
        <v>103.57142857142858</v>
      </c>
    </row>
    <row r="18" spans="1:18" ht="19.5" thickBot="1" x14ac:dyDescent="0.3">
      <c r="A18" s="1">
        <v>12</v>
      </c>
      <c r="B18" s="2" t="s">
        <v>22</v>
      </c>
      <c r="C18" s="2">
        <v>39</v>
      </c>
      <c r="D18" s="2">
        <v>14</v>
      </c>
      <c r="E18" s="2"/>
      <c r="F18" s="2">
        <f t="shared" si="0"/>
        <v>35.897435897435898</v>
      </c>
      <c r="G18" s="2">
        <v>37</v>
      </c>
      <c r="H18" s="2">
        <v>9</v>
      </c>
      <c r="I18" s="2"/>
      <c r="J18" s="2">
        <f t="shared" si="1"/>
        <v>24.324324324324326</v>
      </c>
      <c r="K18" s="2">
        <v>40</v>
      </c>
      <c r="L18" s="2">
        <v>6</v>
      </c>
      <c r="M18" s="2"/>
      <c r="N18" s="2">
        <f t="shared" si="2"/>
        <v>15</v>
      </c>
      <c r="O18" s="2">
        <v>40</v>
      </c>
      <c r="P18" s="2">
        <v>7</v>
      </c>
      <c r="Q18" s="2"/>
      <c r="R18" s="2">
        <f t="shared" si="3"/>
        <v>17.5</v>
      </c>
    </row>
    <row r="19" spans="1:18" ht="19.5" thickBot="1" x14ac:dyDescent="0.3">
      <c r="A19" s="1">
        <v>13</v>
      </c>
      <c r="B19" s="2" t="s">
        <v>23</v>
      </c>
      <c r="C19" s="2">
        <v>10</v>
      </c>
      <c r="D19" s="2">
        <v>5</v>
      </c>
      <c r="E19" s="2"/>
      <c r="F19" s="2">
        <f t="shared" si="0"/>
        <v>50</v>
      </c>
      <c r="G19" s="2">
        <v>9</v>
      </c>
      <c r="H19" s="2">
        <v>4</v>
      </c>
      <c r="I19" s="2"/>
      <c r="J19" s="2">
        <f t="shared" si="1"/>
        <v>44.444444444444443</v>
      </c>
      <c r="K19" s="2">
        <v>8</v>
      </c>
      <c r="L19" s="2">
        <v>6</v>
      </c>
      <c r="M19" s="2"/>
      <c r="N19" s="2">
        <f t="shared" si="2"/>
        <v>75</v>
      </c>
      <c r="O19" s="2">
        <v>8</v>
      </c>
      <c r="P19" s="2">
        <v>10</v>
      </c>
      <c r="Q19" s="2"/>
      <c r="R19" s="2">
        <f t="shared" si="3"/>
        <v>125</v>
      </c>
    </row>
    <row r="20" spans="1:18" ht="38.25" thickBot="1" x14ac:dyDescent="0.3">
      <c r="A20" s="1">
        <v>14</v>
      </c>
      <c r="B20" s="2" t="s">
        <v>24</v>
      </c>
      <c r="C20" s="2">
        <v>16</v>
      </c>
      <c r="D20" s="2">
        <v>7</v>
      </c>
      <c r="E20" s="2"/>
      <c r="F20" s="2">
        <f t="shared" si="0"/>
        <v>43.75</v>
      </c>
      <c r="G20" s="2">
        <v>14</v>
      </c>
      <c r="H20" s="2">
        <v>3</v>
      </c>
      <c r="I20" s="2"/>
      <c r="J20" s="2">
        <f t="shared" si="1"/>
        <v>21.428571428571427</v>
      </c>
      <c r="K20" s="2">
        <v>7</v>
      </c>
      <c r="L20" s="2">
        <v>5</v>
      </c>
      <c r="M20" s="2"/>
      <c r="N20" s="2">
        <f t="shared" si="2"/>
        <v>71.428571428571431</v>
      </c>
      <c r="O20" s="2">
        <v>7</v>
      </c>
      <c r="P20" s="2">
        <v>24</v>
      </c>
      <c r="Q20" s="2"/>
      <c r="R20" s="2">
        <f t="shared" si="3"/>
        <v>342.85714285714283</v>
      </c>
    </row>
    <row r="21" spans="1:18" ht="38.25" thickBot="1" x14ac:dyDescent="0.3">
      <c r="A21" s="1">
        <v>15</v>
      </c>
      <c r="B21" s="2" t="s">
        <v>25</v>
      </c>
      <c r="C21" s="2">
        <v>17</v>
      </c>
      <c r="D21" s="2">
        <v>10</v>
      </c>
      <c r="E21" s="2"/>
      <c r="F21" s="2">
        <f t="shared" si="0"/>
        <v>58.82352941176471</v>
      </c>
      <c r="G21" s="2">
        <v>8</v>
      </c>
      <c r="H21" s="2">
        <v>5</v>
      </c>
      <c r="I21" s="2"/>
      <c r="J21" s="2">
        <f t="shared" si="1"/>
        <v>62.5</v>
      </c>
      <c r="K21" s="2">
        <v>8</v>
      </c>
      <c r="L21" s="2">
        <v>3</v>
      </c>
      <c r="M21" s="2"/>
      <c r="N21" s="2">
        <f t="shared" si="2"/>
        <v>37.5</v>
      </c>
      <c r="O21" s="2">
        <v>8</v>
      </c>
      <c r="P21" s="2">
        <v>3</v>
      </c>
      <c r="Q21" s="2"/>
      <c r="R21" s="2">
        <f t="shared" si="3"/>
        <v>37.5</v>
      </c>
    </row>
    <row r="22" spans="1:18" ht="38.25" thickBot="1" x14ac:dyDescent="0.3">
      <c r="A22" s="1">
        <v>16</v>
      </c>
      <c r="B22" s="2" t="s">
        <v>26</v>
      </c>
      <c r="C22" s="2">
        <v>15</v>
      </c>
      <c r="D22" s="2">
        <v>9</v>
      </c>
      <c r="E22" s="2"/>
      <c r="F22" s="2">
        <f t="shared" si="0"/>
        <v>60</v>
      </c>
      <c r="G22" s="2">
        <v>13</v>
      </c>
      <c r="H22" s="2">
        <v>6</v>
      </c>
      <c r="I22" s="2"/>
      <c r="J22" s="2">
        <f t="shared" si="1"/>
        <v>46.153846153846153</v>
      </c>
      <c r="K22" s="2">
        <v>17</v>
      </c>
      <c r="L22" s="2">
        <v>10</v>
      </c>
      <c r="M22" s="2"/>
      <c r="N22" s="2">
        <f t="shared" si="2"/>
        <v>58.82352941176471</v>
      </c>
      <c r="O22" s="2">
        <v>17</v>
      </c>
      <c r="P22" s="2">
        <v>31</v>
      </c>
      <c r="Q22" s="2"/>
      <c r="R22" s="2">
        <f t="shared" si="3"/>
        <v>182.35294117647058</v>
      </c>
    </row>
    <row r="23" spans="1:18" ht="38.25" thickBot="1" x14ac:dyDescent="0.3">
      <c r="A23" s="1">
        <v>17</v>
      </c>
      <c r="B23" s="2" t="s">
        <v>27</v>
      </c>
      <c r="C23" s="2">
        <v>11</v>
      </c>
      <c r="D23" s="2">
        <v>5</v>
      </c>
      <c r="E23" s="2"/>
      <c r="F23" s="2">
        <f t="shared" si="0"/>
        <v>45.454545454545453</v>
      </c>
      <c r="G23" s="2">
        <v>10</v>
      </c>
      <c r="H23" s="2">
        <v>9</v>
      </c>
      <c r="I23" s="2"/>
      <c r="J23" s="2">
        <f t="shared" si="1"/>
        <v>90</v>
      </c>
      <c r="K23" s="2">
        <v>8</v>
      </c>
      <c r="L23" s="2">
        <v>7</v>
      </c>
      <c r="M23" s="2"/>
      <c r="N23" s="2">
        <f t="shared" si="2"/>
        <v>87.5</v>
      </c>
      <c r="O23" s="2">
        <v>8</v>
      </c>
      <c r="P23" s="2">
        <v>19</v>
      </c>
      <c r="Q23" s="2"/>
      <c r="R23" s="2">
        <f t="shared" si="3"/>
        <v>237.5</v>
      </c>
    </row>
    <row r="24" spans="1:18" ht="38.25" thickBot="1" x14ac:dyDescent="0.3">
      <c r="A24" s="1">
        <v>18</v>
      </c>
      <c r="B24" s="2" t="s">
        <v>28</v>
      </c>
      <c r="C24" s="2">
        <v>16</v>
      </c>
      <c r="D24" s="2">
        <v>2</v>
      </c>
      <c r="E24" s="2"/>
      <c r="F24" s="2">
        <f t="shared" si="0"/>
        <v>12.5</v>
      </c>
      <c r="G24" s="2">
        <v>14</v>
      </c>
      <c r="H24" s="2">
        <v>8</v>
      </c>
      <c r="I24" s="2"/>
      <c r="J24" s="2">
        <f t="shared" si="1"/>
        <v>57.142857142857139</v>
      </c>
      <c r="K24" s="2">
        <v>11</v>
      </c>
      <c r="L24" s="2">
        <v>6</v>
      </c>
      <c r="M24" s="2"/>
      <c r="N24" s="2">
        <f t="shared" si="2"/>
        <v>54.54545454545454</v>
      </c>
      <c r="O24" s="2">
        <v>11</v>
      </c>
      <c r="P24" s="2">
        <v>9</v>
      </c>
      <c r="Q24" s="2"/>
      <c r="R24" s="2">
        <f t="shared" si="3"/>
        <v>81.818181818181827</v>
      </c>
    </row>
    <row r="25" spans="1:18" ht="38.25" thickBot="1" x14ac:dyDescent="0.3">
      <c r="A25" s="1">
        <v>19</v>
      </c>
      <c r="B25" s="2" t="s">
        <v>29</v>
      </c>
      <c r="C25" s="2">
        <v>6</v>
      </c>
      <c r="D25" s="2">
        <v>3</v>
      </c>
      <c r="E25" s="2"/>
      <c r="F25" s="2">
        <f t="shared" si="0"/>
        <v>50</v>
      </c>
      <c r="G25" s="2">
        <v>4</v>
      </c>
      <c r="H25" s="2">
        <v>1</v>
      </c>
      <c r="I25" s="2"/>
      <c r="J25" s="2">
        <f t="shared" si="1"/>
        <v>25</v>
      </c>
      <c r="K25" s="2">
        <v>5</v>
      </c>
      <c r="L25" s="2">
        <v>4</v>
      </c>
      <c r="M25" s="2"/>
      <c r="N25" s="2">
        <f t="shared" si="2"/>
        <v>80</v>
      </c>
      <c r="O25" s="2">
        <v>5</v>
      </c>
      <c r="P25" s="2">
        <v>8</v>
      </c>
      <c r="Q25" s="2"/>
      <c r="R25" s="2">
        <f t="shared" si="3"/>
        <v>160</v>
      </c>
    </row>
    <row r="26" spans="1:18" ht="19.5" thickBot="1" x14ac:dyDescent="0.3">
      <c r="A26" s="1"/>
      <c r="B26" s="3" t="s">
        <v>5</v>
      </c>
      <c r="C26" s="2">
        <f>SUM(C7:C25)</f>
        <v>1270</v>
      </c>
      <c r="D26" s="2">
        <f>SUM(D7:D25)</f>
        <v>412</v>
      </c>
      <c r="E26" s="2">
        <f>SUM(E7:E25)</f>
        <v>1</v>
      </c>
      <c r="F26" s="2">
        <f t="shared" ref="F26" si="4">D26/C26*100</f>
        <v>32.440944881889763</v>
      </c>
      <c r="G26" s="2">
        <f>SUM(G7:G25)</f>
        <v>1261</v>
      </c>
      <c r="H26" s="2">
        <f>SUM(H7:H25)</f>
        <v>367</v>
      </c>
      <c r="I26" s="2">
        <f>SUM(I7:I25)</f>
        <v>1</v>
      </c>
      <c r="J26" s="2">
        <f t="shared" si="1"/>
        <v>29.103885804916736</v>
      </c>
      <c r="K26" s="2">
        <f>SUM(K7:K25)</f>
        <v>1299</v>
      </c>
      <c r="L26" s="2">
        <f>SUM(L7:L25)</f>
        <v>408</v>
      </c>
      <c r="M26" s="2">
        <f>SUM(M7:M25)</f>
        <v>0</v>
      </c>
      <c r="N26" s="2">
        <f t="shared" si="2"/>
        <v>31.408775981524251</v>
      </c>
      <c r="O26" s="2">
        <f>SUM(O7:O25)</f>
        <v>1299</v>
      </c>
      <c r="P26" s="2">
        <f>SUM(P7:P25)</f>
        <v>781</v>
      </c>
      <c r="Q26" s="2">
        <f>SUM(Q7:Q25)</f>
        <v>0</v>
      </c>
      <c r="R26" s="2">
        <f t="shared" si="3"/>
        <v>60.123171670515788</v>
      </c>
    </row>
  </sheetData>
  <mergeCells count="24">
    <mergeCell ref="F5:F6"/>
    <mergeCell ref="N5:N6"/>
    <mergeCell ref="J5:J6"/>
    <mergeCell ref="O4:R4"/>
    <mergeCell ref="O5:O6"/>
    <mergeCell ref="P5:P6"/>
    <mergeCell ref="Q5:Q6"/>
    <mergeCell ref="R5:R6"/>
    <mergeCell ref="A1:N1"/>
    <mergeCell ref="D5:D6"/>
    <mergeCell ref="H5:H6"/>
    <mergeCell ref="L5:L6"/>
    <mergeCell ref="B4:B6"/>
    <mergeCell ref="A2:N2"/>
    <mergeCell ref="A4:A6"/>
    <mergeCell ref="C4:F4"/>
    <mergeCell ref="G4:J4"/>
    <mergeCell ref="K4:N4"/>
    <mergeCell ref="C5:C6"/>
    <mergeCell ref="E5:E6"/>
    <mergeCell ref="G5:G6"/>
    <mergeCell ref="I5:I6"/>
    <mergeCell ref="K5:K6"/>
    <mergeCell ref="M5:M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2022-07-05T11:18:00Z</dcterms:modified>
</cp:coreProperties>
</file>